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410" windowWidth="18270" windowHeight="10810" activeTab="2"/>
  </bookViews>
  <sheets>
    <sheet name="Cover Page" sheetId="1" r:id="rId1"/>
    <sheet name="Payments by Payee" sheetId="2" r:id="rId2"/>
    <sheet name="Payments by Project" sheetId="3" r:id="rId3"/>
  </sheets>
  <externalReferences>
    <externalReference r:id="rId4"/>
  </externalReferences>
  <definedNames>
    <definedName name="aaa">[1]Sheet3!$D$1:$D$248</definedName>
    <definedName name="_xlnm.Print_Area" localSheetId="0">'Cover Page'!$A$1:$F$31</definedName>
    <definedName name="type">[1]Sheet2!$B$3:$B$10</definedName>
  </definedNames>
  <calcPr calcId="145621"/>
</workbook>
</file>

<file path=xl/calcChain.xml><?xml version="1.0" encoding="utf-8"?>
<calcChain xmlns="http://schemas.openxmlformats.org/spreadsheetml/2006/main">
  <c r="E4" i="3" l="1"/>
  <c r="C4" i="3"/>
  <c r="E4" i="2"/>
  <c r="C4" i="2"/>
  <c r="E37" i="2"/>
  <c r="J37" i="2" s="1"/>
  <c r="E36" i="3"/>
  <c r="J11" i="3"/>
  <c r="J13" i="3"/>
  <c r="J15" i="3"/>
  <c r="J17" i="3"/>
  <c r="J19" i="3"/>
  <c r="J21" i="3"/>
  <c r="J11" i="2"/>
  <c r="J13" i="2"/>
  <c r="J15" i="2"/>
  <c r="J17" i="2"/>
  <c r="J19" i="2"/>
  <c r="J21" i="2"/>
  <c r="J23" i="2"/>
  <c r="J25" i="2"/>
  <c r="J36" i="3" l="1"/>
  <c r="B7" i="3"/>
  <c r="B6" i="3" l="1"/>
  <c r="B5" i="3"/>
  <c r="B6" i="2"/>
  <c r="B7" i="2"/>
  <c r="B5" i="2"/>
</calcChain>
</file>

<file path=xl/sharedStrings.xml><?xml version="1.0" encoding="utf-8"?>
<sst xmlns="http://schemas.openxmlformats.org/spreadsheetml/2006/main" count="88" uniqueCount="52">
  <si>
    <t>Date:</t>
  </si>
  <si>
    <t>Taxes</t>
  </si>
  <si>
    <t>Notes</t>
  </si>
  <si>
    <t xml:space="preserve">                                                                                                                                                                                             </t>
  </si>
  <si>
    <t>Extractive Sector Transparency Measures Act Report</t>
  </si>
  <si>
    <t>Reporting Year</t>
  </si>
  <si>
    <t>Reporting Entity Name</t>
  </si>
  <si>
    <t>Reporting Entity ESTMA Identification Number</t>
  </si>
  <si>
    <t>Subsidiary Reporting Entities (if necessary)</t>
  </si>
  <si>
    <t>From:</t>
  </si>
  <si>
    <t xml:space="preserve">To: </t>
  </si>
  <si>
    <t>Enter names &amp; ESTMA Identification Numbers here separated by comas 
( e.g. Sub Reporting Entity 1, Sub Reporting Entity 2, Sub Reporting Entity 3, etc.)</t>
  </si>
  <si>
    <t>Attestation: Please check one of the the boxes below and provide the required information</t>
  </si>
  <si>
    <t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</si>
  <si>
    <r>
      <t xml:space="preserve">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 </t>
    </r>
    <r>
      <rPr>
        <i/>
        <sz val="10"/>
        <color rgb="FFFF0000"/>
        <rFont val="Arial Narrow"/>
        <family val="2"/>
      </rPr>
      <t>[ENTER DATE: YYYY-MM-DD]</t>
    </r>
    <r>
      <rPr>
        <i/>
        <sz val="10"/>
        <color theme="1"/>
        <rFont val="Arial Narrow"/>
        <family val="2"/>
      </rPr>
      <t xml:space="preserve">, on the ESTMA report for the entity(ies) and period listed above.
The independent auditor’s report can be found at </t>
    </r>
    <r>
      <rPr>
        <i/>
        <sz val="10"/>
        <color rgb="FFFF0000"/>
        <rFont val="Arial Narrow"/>
        <family val="2"/>
      </rPr>
      <t>[INSERT WEBLINK TO AUDIT OPINION POSTED ONLINE – link should be on same page as report link]</t>
    </r>
    <r>
      <rPr>
        <i/>
        <sz val="10"/>
        <color theme="1"/>
        <rFont val="Arial Narrow"/>
        <family val="2"/>
      </rPr>
      <t xml:space="preserve"> </t>
    </r>
  </si>
  <si>
    <t>Director or Officer of Reporting Entity Full Name:</t>
  </si>
  <si>
    <t>Position Title:</t>
  </si>
  <si>
    <t>Extractive Sector Transparency Measures Act - Annual Report</t>
  </si>
  <si>
    <t>Payments by Payee</t>
  </si>
  <si>
    <t>Country</t>
  </si>
  <si>
    <t>Payee Name</t>
  </si>
  <si>
    <t>Royalties</t>
  </si>
  <si>
    <t>Fees</t>
  </si>
  <si>
    <t>Production Entitlements</t>
  </si>
  <si>
    <t>Bonuses</t>
  </si>
  <si>
    <t>Dividends</t>
  </si>
  <si>
    <t>Infrastructure Improvement Payments</t>
  </si>
  <si>
    <t>Total Amount paid to Payee</t>
  </si>
  <si>
    <t>Payments by Project</t>
  </si>
  <si>
    <t>Project Name</t>
  </si>
  <si>
    <t>Total Amount paid by Project</t>
  </si>
  <si>
    <t>NV GOLD CORPORATION</t>
  </si>
  <si>
    <t>United States</t>
  </si>
  <si>
    <t>Elko County</t>
  </si>
  <si>
    <t>Lander County</t>
  </si>
  <si>
    <t>Eureka County</t>
  </si>
  <si>
    <t>Nye County</t>
  </si>
  <si>
    <t>Esmeralda County</t>
  </si>
  <si>
    <t>Humboldt County</t>
  </si>
  <si>
    <t>Pershing County</t>
  </si>
  <si>
    <t>Nevada Properties</t>
  </si>
  <si>
    <t>ATV Project</t>
  </si>
  <si>
    <t>Frazier Dome</t>
  </si>
  <si>
    <t>Greengold A Claims</t>
  </si>
  <si>
    <t>SW Pipeline</t>
  </si>
  <si>
    <t>General*</t>
  </si>
  <si>
    <t>Ron Schmitz</t>
  </si>
  <si>
    <t>Chief Financial Officer</t>
  </si>
  <si>
    <t>E923185</t>
  </si>
  <si>
    <t>All amounts were paid in US Dollars and have been converted to CDN Dollars at USD$1 = CDN$1.3055 at August 31, 2018</t>
  </si>
  <si>
    <t>Bureau of Land Management - Nevada</t>
  </si>
  <si>
    <t>This represents a reclamation bond held with the Bureau of Land Management - Nevada for all it's projects based in Nevada and cannot be attributed to any specific project.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</si>
</sst>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5" formatCode="&quot;$&quot;#,##0;\-&quot;$&quot;#,##0"/>
    <numFmt numFmtId="164" formatCode="&quot;$&quot;#,##0.00"/>
  </numFmts>
  <fonts count="14" x14ac:knownFonts="1">
    <font>
      <sz val="11"/>
      <color theme="1"/>
      <name val="Calibri"/>
      <family val="2"/>
      <scheme val="minor"/>
    </font>
    <font>
      <b/>
      <sz val="11"/>
      <color theme="1"/>
      <name val="Calibri"/>
      <family val="2"/>
      <scheme val="minor"/>
    </font>
    <font>
      <b/>
      <sz val="16"/>
      <color theme="1"/>
      <name val="Arial Narrow"/>
      <family val="2"/>
    </font>
    <font>
      <b/>
      <sz val="16"/>
      <color theme="1"/>
      <name val="Calibri"/>
      <family val="2"/>
      <scheme val="minor"/>
    </font>
    <font>
      <b/>
      <sz val="12"/>
      <color theme="1"/>
      <name val="Arial Narrow"/>
      <family val="2"/>
    </font>
    <font>
      <i/>
      <sz val="10"/>
      <color theme="1"/>
      <name val="Arial Narrow"/>
      <family val="2"/>
    </font>
    <font>
      <i/>
      <sz val="11"/>
      <color theme="1"/>
      <name val="Arial Narrow"/>
      <family val="2"/>
    </font>
    <font>
      <sz val="10"/>
      <color theme="1"/>
      <name val="Arial Narrow"/>
      <family val="2"/>
    </font>
    <font>
      <sz val="10"/>
      <color theme="1"/>
      <name val="Calibri"/>
      <family val="2"/>
      <scheme val="minor"/>
    </font>
    <font>
      <i/>
      <sz val="12"/>
      <color theme="1"/>
      <name val="Arial Narrow"/>
      <family val="2"/>
    </font>
    <font>
      <i/>
      <sz val="10"/>
      <color rgb="FFFF0000"/>
      <name val="Arial Narrow"/>
      <family val="2"/>
    </font>
    <font>
      <b/>
      <sz val="11"/>
      <color theme="1"/>
      <name val="Arial Narrow"/>
      <family val="2"/>
    </font>
    <font>
      <b/>
      <sz val="11"/>
      <color rgb="FFFF0000"/>
      <name val="Calibri"/>
      <family val="2"/>
      <scheme val="minor"/>
    </font>
    <font>
      <i/>
      <sz val="10"/>
      <color theme="1"/>
      <name val="Calibri"/>
      <family val="2"/>
      <scheme val="minor"/>
    </font>
  </fonts>
  <fills count="3">
    <fill>
      <patternFill patternType="none"/>
    </fill>
    <fill>
      <patternFill patternType="gray125"/>
    </fill>
    <fill>
      <patternFill patternType="solid">
        <fgColor theme="3" tint="0.79998168889431442"/>
        <bgColor indexed="64"/>
      </patternFill>
    </fill>
  </fills>
  <borders count="1">
    <border>
      <left/>
      <right/>
      <top/>
      <bottom/>
      <diagonal/>
    </border>
  </borders>
  <cellStyleXfs count="1">
    <xf numFmtId="0" fontId="0" fillId="0" borderId="0"/>
  </cellStyleXfs>
  <cellXfs count="39">
    <xf numFmtId="0" fontId="0" fillId="0" borderId="0" xfId="0"/>
    <xf numFmtId="0" fontId="4" fillId="0" borderId="0" xfId="0" applyFont="1" applyBorder="1" applyAlignment="1">
      <alignment vertical="center" wrapText="1"/>
    </xf>
    <xf numFmtId="0" fontId="1" fillId="0" borderId="0" xfId="0" applyFont="1" applyBorder="1" applyAlignment="1">
      <alignment vertical="center" wrapText="1"/>
    </xf>
    <xf numFmtId="0" fontId="9" fillId="0" borderId="0" xfId="0" applyFont="1" applyBorder="1" applyAlignment="1">
      <alignment horizontal="left" vertical="center" wrapText="1"/>
    </xf>
    <xf numFmtId="0" fontId="0" fillId="0" borderId="0" xfId="0" applyAlignment="1">
      <alignment horizontal="left"/>
    </xf>
    <xf numFmtId="0" fontId="0" fillId="0" borderId="0" xfId="0" applyBorder="1"/>
    <xf numFmtId="0" fontId="11" fillId="0" borderId="0" xfId="0" applyFont="1" applyBorder="1" applyAlignment="1">
      <alignment vertical="center" wrapText="1"/>
    </xf>
    <xf numFmtId="0" fontId="11" fillId="0" borderId="0" xfId="0" applyFont="1" applyAlignment="1">
      <alignment horizontal="center" vertical="center" wrapText="1"/>
    </xf>
    <xf numFmtId="5" fontId="11" fillId="0" borderId="0" xfId="0" applyNumberFormat="1" applyFont="1" applyAlignment="1">
      <alignment horizontal="center" vertical="center" wrapText="1"/>
    </xf>
    <xf numFmtId="0" fontId="7" fillId="0" borderId="0" xfId="0" applyFont="1" applyAlignment="1">
      <alignment horizontal="center" vertical="center" wrapText="1"/>
    </xf>
    <xf numFmtId="5" fontId="7" fillId="0" borderId="0" xfId="0" applyNumberFormat="1" applyFont="1" applyAlignment="1">
      <alignment vertical="center" wrapText="1"/>
    </xf>
    <xf numFmtId="164" fontId="7" fillId="0" borderId="0" xfId="0" applyNumberFormat="1" applyFont="1" applyAlignment="1">
      <alignment vertical="center" wrapText="1"/>
    </xf>
    <xf numFmtId="0" fontId="7" fillId="0" borderId="0" xfId="0" applyFont="1" applyAlignment="1">
      <alignment vertical="center" wrapText="1"/>
    </xf>
    <xf numFmtId="164" fontId="7" fillId="0" borderId="0" xfId="0" applyNumberFormat="1" applyFont="1" applyAlignment="1">
      <alignment horizontal="center" vertical="center" wrapText="1"/>
    </xf>
    <xf numFmtId="0" fontId="7" fillId="0" borderId="0" xfId="0" applyFont="1" applyAlignment="1">
      <alignment wrapText="1"/>
    </xf>
    <xf numFmtId="0" fontId="4" fillId="0" borderId="0" xfId="0" applyFont="1" applyAlignment="1">
      <alignment horizontal="right" vertical="center"/>
    </xf>
    <xf numFmtId="0" fontId="5" fillId="0" borderId="0" xfId="0" applyFont="1" applyBorder="1" applyAlignment="1">
      <alignment horizontal="left" vertical="top" wrapText="1"/>
    </xf>
    <xf numFmtId="0" fontId="0" fillId="0" borderId="0" xfId="0" applyAlignment="1">
      <alignment horizontal="center" vertical="center" wrapText="1"/>
    </xf>
    <xf numFmtId="0" fontId="0" fillId="0" borderId="0" xfId="0" applyAlignment="1">
      <alignment wrapText="1"/>
    </xf>
    <xf numFmtId="14" fontId="5" fillId="0" borderId="0" xfId="0" applyNumberFormat="1" applyFont="1" applyBorder="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right" vertical="center"/>
    </xf>
    <xf numFmtId="14" fontId="6" fillId="0" borderId="0" xfId="0" applyNumberFormat="1" applyFont="1" applyBorder="1" applyAlignment="1">
      <alignment horizontal="center" vertical="center" wrapText="1"/>
    </xf>
    <xf numFmtId="0" fontId="6" fillId="0" borderId="0" xfId="0" applyFont="1" applyBorder="1" applyAlignment="1">
      <alignment horizontal="center" vertical="center" wrapText="1"/>
    </xf>
    <xf numFmtId="0" fontId="11" fillId="0" borderId="0" xfId="0" applyFont="1" applyBorder="1" applyAlignment="1">
      <alignment horizontal="left"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Font="1" applyAlignment="1">
      <alignment horizontal="center"/>
    </xf>
    <xf numFmtId="0" fontId="5" fillId="0" borderId="0" xfId="0" applyFont="1" applyBorder="1" applyAlignment="1">
      <alignment horizontal="center" vertical="center" wrapText="1"/>
    </xf>
    <xf numFmtId="0" fontId="13" fillId="0" borderId="0" xfId="0" applyFont="1" applyAlignment="1">
      <alignment horizontal="center"/>
    </xf>
    <xf numFmtId="0" fontId="5" fillId="0" borderId="0" xfId="0" applyFont="1" applyBorder="1" applyAlignment="1">
      <alignment horizontal="left" vertical="center" wrapText="1"/>
    </xf>
    <xf numFmtId="0" fontId="0" fillId="0" borderId="0" xfId="0" applyBorder="1" applyAlignment="1">
      <alignment horizontal="left" vertical="center" wrapText="1"/>
    </xf>
    <xf numFmtId="0" fontId="12" fillId="0" borderId="0" xfId="0" applyFont="1" applyBorder="1" applyAlignment="1">
      <alignment horizontal="left" vertical="center" wrapText="1"/>
    </xf>
    <xf numFmtId="0" fontId="0" fillId="0" borderId="0" xfId="0" applyAlignment="1">
      <alignment horizontal="left" vertical="center" wrapText="1"/>
    </xf>
    <xf numFmtId="0" fontId="5" fillId="0" borderId="0" xfId="0" applyFont="1" applyBorder="1" applyAlignment="1">
      <alignment horizontal="left" vertical="top" wrapText="1"/>
    </xf>
    <xf numFmtId="0" fontId="2" fillId="2" borderId="0" xfId="0" applyFont="1"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horizontal="center"/>
    </xf>
    <xf numFmtId="0" fontId="0" fillId="0" borderId="0" xfId="0" applyAlignment="1">
      <alignment wrapText="1"/>
    </xf>
  </cellXfs>
  <cellStyles count="1">
    <cellStyle name="Normal" xfId="0" builtinId="0"/>
  </cellStyles>
  <dxfs count="26">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0" formatCode="General"/>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9" formatCode="&quot;$&quot;#,##0;\-&quot;$&quot;#,##0"/>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0" formatCode="General"/>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9" formatCode="&quot;$&quot;#,##0;\-&quot;$&quot;#,##0"/>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66676</xdr:colOff>
      <xdr:row>8</xdr:row>
      <xdr:rowOff>85725</xdr:rowOff>
    </xdr:from>
    <xdr:to>
      <xdr:col>6</xdr:col>
      <xdr:colOff>38100</xdr:colOff>
      <xdr:row>10</xdr:row>
      <xdr:rowOff>38100</xdr:rowOff>
    </xdr:to>
    <xdr:grpSp>
      <xdr:nvGrpSpPr>
        <xdr:cNvPr id="2" name="Group 1"/>
        <xdr:cNvGrpSpPr/>
      </xdr:nvGrpSpPr>
      <xdr:grpSpPr>
        <a:xfrm>
          <a:off x="66676" y="2785853"/>
          <a:ext cx="8325815" cy="305767"/>
          <a:chOff x="85726" y="2943275"/>
          <a:chExt cx="8370944" cy="323849"/>
        </a:xfrm>
      </xdr:grpSpPr>
      <xdr:sp macro="" textlink="">
        <xdr:nvSpPr>
          <xdr:cNvPr id="3" name="TextBox 2"/>
          <xdr:cNvSpPr txBox="1"/>
        </xdr:nvSpPr>
        <xdr:spPr>
          <a:xfrm>
            <a:off x="312795" y="2990578"/>
            <a:ext cx="814387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100" b="1">
                <a:latin typeface="Arial Narrow" panose="020B0606020202030204" pitchFamily="34" charset="0"/>
              </a:rPr>
              <a:t>Attestation ( by Reporting </a:t>
            </a:r>
            <a:r>
              <a:rPr lang="en-CA" sz="1100" b="1" baseline="0">
                <a:latin typeface="Arial Narrow" panose="020B0606020202030204" pitchFamily="34" charset="0"/>
              </a:rPr>
              <a:t>Entity</a:t>
            </a:r>
            <a:r>
              <a:rPr lang="fr-CA" sz="1100" b="1" u="none">
                <a:solidFill>
                  <a:schemeClr val="dk1"/>
                </a:solidFill>
                <a:effectLst/>
                <a:latin typeface="Arial Narrow" panose="020B0606020202030204" pitchFamily="34" charset="0"/>
                <a:ea typeface="+mn-ea"/>
                <a:cs typeface="+mn-cs"/>
              </a:rPr>
              <a:t>)</a:t>
            </a:r>
            <a:endParaRPr lang="en-CA" sz="1100" b="1" u="none">
              <a:latin typeface="Arial Narrow" panose="020B0606020202030204" pitchFamily="34" charset="0"/>
            </a:endParaRPr>
          </a:p>
        </xdr:txBody>
      </xdr:sp>
      <mc:AlternateContent xmlns:mc="http://schemas.openxmlformats.org/markup-compatibility/2006">
        <mc:Choice xmlns:a14="http://schemas.microsoft.com/office/drawing/2010/main" Requires="a14">
          <xdr:sp macro="" textlink="">
            <xdr:nvSpPr>
              <xdr:cNvPr id="1025" name="Check Box 1" hidden="1">
                <a:extLst>
                  <a:ext uri="{63B3BB69-23CF-44E3-9099-C40C66FF867C}">
                    <a14:compatExt spid="_x0000_s1025"/>
                  </a:ext>
                </a:extLst>
              </xdr:cNvPr>
              <xdr:cNvSpPr/>
            </xdr:nvSpPr>
            <xdr:spPr>
              <a:xfrm>
                <a:off x="85726" y="2943275"/>
                <a:ext cx="228600" cy="323849"/>
              </a:xfrm>
              <a:prstGeom prst="rect">
                <a:avLst/>
              </a:prstGeom>
            </xdr:spPr>
          </xdr:sp>
        </mc:Choice>
        <mc:Fallback/>
      </mc:AlternateContent>
    </xdr:grpSp>
    <xdr:clientData/>
  </xdr:twoCellAnchor>
  <xdr:twoCellAnchor>
    <xdr:from>
      <xdr:col>0</xdr:col>
      <xdr:colOff>76200</xdr:colOff>
      <xdr:row>17</xdr:row>
      <xdr:rowOff>104775</xdr:rowOff>
    </xdr:from>
    <xdr:to>
      <xdr:col>6</xdr:col>
      <xdr:colOff>0</xdr:colOff>
      <xdr:row>19</xdr:row>
      <xdr:rowOff>0</xdr:rowOff>
    </xdr:to>
    <xdr:grpSp>
      <xdr:nvGrpSpPr>
        <xdr:cNvPr id="5" name="Group 4"/>
        <xdr:cNvGrpSpPr/>
      </xdr:nvGrpSpPr>
      <xdr:grpSpPr>
        <a:xfrm>
          <a:off x="76200" y="4433822"/>
          <a:ext cx="8278191" cy="248617"/>
          <a:chOff x="76200" y="5162514"/>
          <a:chExt cx="6686550" cy="371475"/>
        </a:xfrm>
      </xdr:grpSpPr>
      <mc:AlternateContent xmlns:mc="http://schemas.openxmlformats.org/markup-compatibility/2006">
        <mc:Choice xmlns:a14="http://schemas.microsoft.com/office/drawing/2010/main" Requires="a14">
          <xdr:sp macro="" textlink="">
            <xdr:nvSpPr>
              <xdr:cNvPr id="1026" name="Check Box 2" hidden="1">
                <a:extLst>
                  <a:ext uri="{63B3BB69-23CF-44E3-9099-C40C66FF867C}">
                    <a14:compatExt spid="_x0000_s1026"/>
                  </a:ext>
                </a:extLst>
              </xdr:cNvPr>
              <xdr:cNvSpPr/>
            </xdr:nvSpPr>
            <xdr:spPr>
              <a:xfrm>
                <a:off x="76200" y="5162514"/>
                <a:ext cx="266700" cy="371475"/>
              </a:xfrm>
              <a:prstGeom prst="rect">
                <a:avLst/>
              </a:prstGeom>
            </xdr:spPr>
          </xdr:sp>
        </mc:Choice>
        <mc:Fallback/>
      </mc:AlternateContent>
      <xdr:sp macro="" textlink="">
        <xdr:nvSpPr>
          <xdr:cNvPr id="7" name="TextBox 6"/>
          <xdr:cNvSpPr txBox="1"/>
        </xdr:nvSpPr>
        <xdr:spPr>
          <a:xfrm>
            <a:off x="257175" y="5194080"/>
            <a:ext cx="6505575" cy="288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latin typeface="Arial Narrow" panose="020B0606020202030204" pitchFamily="34" charset="0"/>
              </a:rPr>
              <a:t>Attestation (through independent audit)</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tables/table1.xml><?xml version="1.0" encoding="utf-8"?>
<table xmlns="http://schemas.openxmlformats.org/spreadsheetml/2006/main" id="1" name="Table2" displayName="Table2" ref="A9:K37" totalsRowShown="0" headerRowDxfId="25" dataDxfId="24">
  <tableColumns count="11">
    <tableColumn id="1" name="Country" dataDxfId="23"/>
    <tableColumn id="2" name="Payee Name" dataDxfId="22"/>
    <tableColumn id="8" name="Taxes" dataDxfId="21"/>
    <tableColumn id="5" name="Royalties" dataDxfId="20"/>
    <tableColumn id="7" name="Fees" dataDxfId="19"/>
    <tableColumn id="4" name="Production Entitlements" dataDxfId="18"/>
    <tableColumn id="6" name="Bonuses" dataDxfId="17"/>
    <tableColumn id="9" name="Dividends" dataDxfId="16"/>
    <tableColumn id="10" name="Infrastructure Improvement Payments" dataDxfId="15"/>
    <tableColumn id="11" name="Total Amount paid to Payee" dataDxfId="14">
      <calculatedColumnFormula>Table2[[#This Row],[Fees]]</calculatedColumnFormula>
    </tableColumn>
    <tableColumn id="12" name="Notes" dataDxfId="13"/>
  </tableColumns>
  <tableStyleInfo name="TableStyleMedium9" showFirstColumn="0" showLastColumn="0" showRowStripes="1" showColumnStripes="0"/>
</table>
</file>

<file path=xl/tables/table2.xml><?xml version="1.0" encoding="utf-8"?>
<table xmlns="http://schemas.openxmlformats.org/spreadsheetml/2006/main" id="2" name="Table24" displayName="Table24" ref="A9:K36" totalsRowShown="0" headerRowDxfId="12" dataDxfId="11">
  <tableColumns count="11">
    <tableColumn id="1" name="Country" dataDxfId="10"/>
    <tableColumn id="2" name="Project Name" dataDxfId="9"/>
    <tableColumn id="8" name="Taxes" dataDxfId="8"/>
    <tableColumn id="5" name="Royalties" dataDxfId="7"/>
    <tableColumn id="7" name="Fees" dataDxfId="6"/>
    <tableColumn id="4" name="Production Entitlements" dataDxfId="5"/>
    <tableColumn id="6" name="Bonuses" dataDxfId="4"/>
    <tableColumn id="9" name="Dividends" dataDxfId="3"/>
    <tableColumn id="10" name="Infrastructure Improvement Payments" dataDxfId="2"/>
    <tableColumn id="11" name="Total Amount paid by Project" dataDxfId="1">
      <calculatedColumnFormula>Table24[[#This Row],[Fees]]</calculatedColumnFormula>
    </tableColumn>
    <tableColumn id="12" name="Notes"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36"/>
  <sheetViews>
    <sheetView zoomScale="115" zoomScaleNormal="115" workbookViewId="0">
      <selection activeCell="F32" sqref="F32"/>
    </sheetView>
  </sheetViews>
  <sheetFormatPr defaultRowHeight="14.5" x14ac:dyDescent="0.35"/>
  <cols>
    <col min="1" max="1" width="46.08984375" customWidth="1"/>
    <col min="2" max="6" width="14.7265625" customWidth="1"/>
  </cols>
  <sheetData>
    <row r="1" spans="1:6" ht="41.25" customHeight="1" x14ac:dyDescent="0.3">
      <c r="A1" s="25" t="s">
        <v>4</v>
      </c>
      <c r="B1" s="26"/>
      <c r="C1" s="26"/>
      <c r="D1" s="26"/>
      <c r="E1" s="26"/>
      <c r="F1" s="26"/>
    </row>
    <row r="2" spans="1:6" ht="15.5" x14ac:dyDescent="0.35">
      <c r="A2" s="1" t="s">
        <v>5</v>
      </c>
      <c r="B2" s="15" t="s">
        <v>9</v>
      </c>
      <c r="C2" s="19">
        <v>42979</v>
      </c>
      <c r="D2" s="15" t="s">
        <v>10</v>
      </c>
      <c r="E2" s="19">
        <v>43343</v>
      </c>
    </row>
    <row r="3" spans="1:6" ht="15" x14ac:dyDescent="0.3">
      <c r="A3" s="1" t="s">
        <v>6</v>
      </c>
      <c r="B3" s="23" t="s">
        <v>31</v>
      </c>
      <c r="C3" s="23"/>
      <c r="D3" s="27"/>
      <c r="E3" s="27"/>
      <c r="F3" s="27"/>
    </row>
    <row r="4" spans="1:6" ht="46.5" customHeight="1" x14ac:dyDescent="0.3">
      <c r="A4" s="1" t="s">
        <v>7</v>
      </c>
      <c r="B4" s="23" t="s">
        <v>48</v>
      </c>
      <c r="C4" s="23"/>
      <c r="D4" s="23"/>
      <c r="E4" s="23"/>
      <c r="F4" s="23"/>
    </row>
    <row r="5" spans="1:6" ht="50.5" customHeight="1" x14ac:dyDescent="0.3">
      <c r="A5" s="1" t="s">
        <v>8</v>
      </c>
      <c r="B5" s="28" t="s">
        <v>11</v>
      </c>
      <c r="C5" s="29"/>
      <c r="D5" s="29"/>
      <c r="E5" s="29"/>
      <c r="F5" s="29"/>
    </row>
    <row r="6" spans="1:6" ht="15" x14ac:dyDescent="0.3">
      <c r="A6" s="2"/>
      <c r="B6" s="3"/>
      <c r="C6" s="4"/>
      <c r="D6" s="4"/>
      <c r="E6" s="4"/>
      <c r="F6" s="4"/>
    </row>
    <row r="7" spans="1:6" x14ac:dyDescent="0.35">
      <c r="A7" s="32" t="s">
        <v>12</v>
      </c>
      <c r="B7" s="32"/>
      <c r="C7" s="32"/>
      <c r="D7" s="32"/>
      <c r="E7" s="32"/>
      <c r="F7" s="32"/>
    </row>
    <row r="8" spans="1:6" x14ac:dyDescent="0.35">
      <c r="A8" s="33"/>
      <c r="B8" s="33"/>
      <c r="C8" s="33"/>
      <c r="D8" s="33"/>
      <c r="E8" s="33"/>
      <c r="F8" s="33"/>
    </row>
    <row r="9" spans="1:6" ht="14" x14ac:dyDescent="0.3">
      <c r="A9" s="5"/>
      <c r="B9" s="5"/>
      <c r="C9" s="5"/>
      <c r="D9" s="5"/>
      <c r="E9" s="5"/>
      <c r="F9" s="5"/>
    </row>
    <row r="10" spans="1:6" ht="14" x14ac:dyDescent="0.3">
      <c r="A10" s="5"/>
      <c r="B10" s="5"/>
      <c r="C10" s="5"/>
      <c r="D10" s="5"/>
      <c r="E10" s="5"/>
      <c r="F10" s="5"/>
    </row>
    <row r="11" spans="1:6" x14ac:dyDescent="0.35">
      <c r="A11" s="30" t="s">
        <v>13</v>
      </c>
      <c r="B11" s="30"/>
      <c r="C11" s="30"/>
      <c r="D11" s="30"/>
      <c r="E11" s="30"/>
      <c r="F11" s="30"/>
    </row>
    <row r="12" spans="1:6" x14ac:dyDescent="0.35">
      <c r="A12" s="30"/>
      <c r="B12" s="30"/>
      <c r="C12" s="30"/>
      <c r="D12" s="30"/>
      <c r="E12" s="30"/>
      <c r="F12" s="30"/>
    </row>
    <row r="13" spans="1:6" x14ac:dyDescent="0.35">
      <c r="A13" s="30"/>
      <c r="B13" s="30"/>
      <c r="C13" s="30"/>
      <c r="D13" s="30"/>
      <c r="E13" s="30"/>
      <c r="F13" s="30"/>
    </row>
    <row r="14" spans="1:6" x14ac:dyDescent="0.35">
      <c r="A14" s="31"/>
      <c r="B14" s="31"/>
      <c r="C14" s="31"/>
      <c r="D14" s="31"/>
      <c r="E14" s="31"/>
      <c r="F14" s="31"/>
    </row>
    <row r="15" spans="1:6" x14ac:dyDescent="0.35">
      <c r="A15" s="31"/>
      <c r="B15" s="31"/>
      <c r="C15" s="31"/>
      <c r="D15" s="31"/>
      <c r="E15" s="31"/>
      <c r="F15" s="31"/>
    </row>
    <row r="16" spans="1:6" x14ac:dyDescent="0.35">
      <c r="A16" s="31"/>
      <c r="B16" s="31"/>
      <c r="C16" s="31"/>
      <c r="D16" s="31"/>
      <c r="E16" s="31"/>
      <c r="F16" s="31"/>
    </row>
    <row r="17" spans="1:6" x14ac:dyDescent="0.35">
      <c r="A17" s="31"/>
      <c r="B17" s="31"/>
      <c r="C17" s="31"/>
      <c r="D17" s="31"/>
      <c r="E17" s="31"/>
      <c r="F17" s="31"/>
    </row>
    <row r="18" spans="1:6" x14ac:dyDescent="0.35">
      <c r="A18" s="5"/>
      <c r="B18" s="5"/>
      <c r="C18" s="5"/>
      <c r="D18" s="5"/>
      <c r="E18" s="5"/>
      <c r="F18" s="5"/>
    </row>
    <row r="19" spans="1:6" x14ac:dyDescent="0.35">
      <c r="A19" s="5"/>
      <c r="B19" s="5"/>
      <c r="C19" s="5"/>
      <c r="D19" s="5"/>
      <c r="E19" s="5"/>
      <c r="F19" s="5"/>
    </row>
    <row r="20" spans="1:6" x14ac:dyDescent="0.35">
      <c r="A20" s="34" t="s">
        <v>14</v>
      </c>
      <c r="B20" s="34"/>
      <c r="C20" s="34"/>
      <c r="D20" s="34"/>
      <c r="E20" s="34"/>
      <c r="F20" s="34"/>
    </row>
    <row r="21" spans="1:6" x14ac:dyDescent="0.35">
      <c r="A21" s="34"/>
      <c r="B21" s="34"/>
      <c r="C21" s="34"/>
      <c r="D21" s="34"/>
      <c r="E21" s="34"/>
      <c r="F21" s="34"/>
    </row>
    <row r="22" spans="1:6" x14ac:dyDescent="0.35">
      <c r="A22" s="34"/>
      <c r="B22" s="34"/>
      <c r="C22" s="34"/>
      <c r="D22" s="34"/>
      <c r="E22" s="34"/>
      <c r="F22" s="34"/>
    </row>
    <row r="23" spans="1:6" x14ac:dyDescent="0.35">
      <c r="A23" s="34"/>
      <c r="B23" s="34"/>
      <c r="C23" s="34"/>
      <c r="D23" s="34"/>
      <c r="E23" s="34"/>
      <c r="F23" s="34"/>
    </row>
    <row r="24" spans="1:6" x14ac:dyDescent="0.35">
      <c r="A24" s="34"/>
      <c r="B24" s="34"/>
      <c r="C24" s="34"/>
      <c r="D24" s="34"/>
      <c r="E24" s="34"/>
      <c r="F24" s="34"/>
    </row>
    <row r="25" spans="1:6" x14ac:dyDescent="0.35">
      <c r="A25" s="34"/>
      <c r="B25" s="34"/>
      <c r="C25" s="34"/>
      <c r="D25" s="34"/>
      <c r="E25" s="34"/>
      <c r="F25" s="34"/>
    </row>
    <row r="26" spans="1:6" x14ac:dyDescent="0.35">
      <c r="A26" s="34"/>
      <c r="B26" s="34"/>
      <c r="C26" s="34"/>
      <c r="D26" s="34"/>
      <c r="E26" s="34"/>
      <c r="F26" s="34"/>
    </row>
    <row r="27" spans="1:6" x14ac:dyDescent="0.35">
      <c r="A27" s="34"/>
      <c r="B27" s="34"/>
      <c r="C27" s="34"/>
      <c r="D27" s="34"/>
      <c r="E27" s="34"/>
      <c r="F27" s="34"/>
    </row>
    <row r="28" spans="1:6" ht="30" customHeight="1" x14ac:dyDescent="0.35">
      <c r="A28" s="34"/>
      <c r="B28" s="34"/>
      <c r="C28" s="34"/>
      <c r="D28" s="34"/>
      <c r="E28" s="34"/>
      <c r="F28" s="34"/>
    </row>
    <row r="29" spans="1:6" x14ac:dyDescent="0.35">
      <c r="A29" s="16"/>
      <c r="B29" s="16"/>
      <c r="C29" s="16"/>
      <c r="D29" s="16"/>
      <c r="E29" s="16"/>
      <c r="F29" s="16"/>
    </row>
    <row r="30" spans="1:6" x14ac:dyDescent="0.35">
      <c r="A30" s="6" t="s">
        <v>15</v>
      </c>
      <c r="B30" s="20" t="s">
        <v>46</v>
      </c>
      <c r="C30" s="20"/>
      <c r="D30" s="20"/>
      <c r="E30" s="21" t="s">
        <v>0</v>
      </c>
      <c r="F30" s="22">
        <v>43446</v>
      </c>
    </row>
    <row r="31" spans="1:6" x14ac:dyDescent="0.35">
      <c r="A31" s="6" t="s">
        <v>16</v>
      </c>
      <c r="B31" s="24" t="s">
        <v>47</v>
      </c>
      <c r="C31" s="24"/>
      <c r="D31" s="24"/>
      <c r="E31" s="21"/>
      <c r="F31" s="23"/>
    </row>
    <row r="34" spans="1:6" x14ac:dyDescent="0.35">
      <c r="A34" s="5"/>
      <c r="B34" s="5"/>
      <c r="C34" s="5"/>
      <c r="D34" s="5"/>
      <c r="E34" s="5"/>
      <c r="F34" s="5"/>
    </row>
    <row r="35" spans="1:6" x14ac:dyDescent="0.35">
      <c r="A35" s="5"/>
      <c r="B35" s="5"/>
      <c r="C35" s="5"/>
      <c r="D35" s="5"/>
      <c r="E35" s="5"/>
      <c r="F35" s="5"/>
    </row>
    <row r="36" spans="1:6" x14ac:dyDescent="0.35">
      <c r="A36" s="5"/>
      <c r="B36" s="5"/>
      <c r="C36" s="5"/>
      <c r="D36" s="5"/>
      <c r="E36" s="5"/>
    </row>
  </sheetData>
  <mergeCells count="11">
    <mergeCell ref="B30:D30"/>
    <mergeCell ref="E30:E31"/>
    <mergeCell ref="F30:F31"/>
    <mergeCell ref="B31:D31"/>
    <mergeCell ref="A1:F1"/>
    <mergeCell ref="B3:F3"/>
    <mergeCell ref="B5:F5"/>
    <mergeCell ref="B4:F4"/>
    <mergeCell ref="A11:F17"/>
    <mergeCell ref="A7:F8"/>
    <mergeCell ref="A20:F28"/>
  </mergeCells>
  <pageMargins left="0.7" right="0.7" top="0.75" bottom="0.75" header="0.3" footer="0.3"/>
  <pageSetup scale="89"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Attestation text">
                <anchor moveWithCells="1">
                  <from>
                    <xdr:col>0</xdr:col>
                    <xdr:colOff>69850</xdr:colOff>
                    <xdr:row>8</xdr:row>
                    <xdr:rowOff>88900</xdr:rowOff>
                  </from>
                  <to>
                    <xdr:col>0</xdr:col>
                    <xdr:colOff>292100</xdr:colOff>
                    <xdr:row>10</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ltText="Attestation text">
                <anchor moveWithCells="1">
                  <from>
                    <xdr:col>0</xdr:col>
                    <xdr:colOff>76200</xdr:colOff>
                    <xdr:row>17</xdr:row>
                    <xdr:rowOff>107950</xdr:rowOff>
                  </from>
                  <to>
                    <xdr:col>0</xdr:col>
                    <xdr:colOff>406400</xdr:colOff>
                    <xdr:row>19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zoomScale="80" zoomScaleNormal="80" workbookViewId="0">
      <pane xSplit="10" ySplit="9" topLeftCell="K28" activePane="bottomRight" state="frozen"/>
      <selection pane="topRight" activeCell="K1" sqref="K1"/>
      <selection pane="bottomLeft" activeCell="A10" sqref="A10"/>
      <selection pane="bottomRight" activeCell="B12" sqref="B12"/>
    </sheetView>
  </sheetViews>
  <sheetFormatPr defaultRowHeight="14.5" x14ac:dyDescent="0.35"/>
  <cols>
    <col min="1" max="1" width="33.6328125" style="12" customWidth="1"/>
    <col min="2" max="2" width="20.7265625" style="12" customWidth="1"/>
    <col min="3" max="3" width="12.26953125" style="9" customWidth="1"/>
    <col min="4" max="4" width="11.6328125" style="10" bestFit="1" customWidth="1"/>
    <col min="5" max="5" width="12" style="11" customWidth="1"/>
    <col min="6" max="6" width="22.36328125" style="14" bestFit="1" customWidth="1"/>
    <col min="7" max="7" width="9.7265625" customWidth="1"/>
    <col min="8" max="8" width="10.90625" bestFit="1" customWidth="1"/>
    <col min="9" max="9" width="34.36328125" bestFit="1" customWidth="1"/>
    <col min="10" max="10" width="24.26953125" customWidth="1"/>
    <col min="11" max="11" width="33.36328125" customWidth="1"/>
  </cols>
  <sheetData>
    <row r="1" spans="1:11" x14ac:dyDescent="0.35">
      <c r="A1" s="25" t="s">
        <v>17</v>
      </c>
      <c r="B1" s="25"/>
      <c r="C1" s="25"/>
      <c r="D1" s="25"/>
      <c r="E1" s="25"/>
      <c r="F1" s="25"/>
      <c r="G1" s="25"/>
      <c r="H1" s="25"/>
      <c r="I1" s="25"/>
      <c r="J1" s="25"/>
      <c r="K1" s="25"/>
    </row>
    <row r="2" spans="1:11" x14ac:dyDescent="0.35">
      <c r="A2" s="36"/>
      <c r="B2" s="36"/>
      <c r="C2" s="36"/>
      <c r="D2" s="36"/>
      <c r="E2" s="36"/>
      <c r="F2" s="36"/>
      <c r="G2" s="36"/>
      <c r="H2" s="36"/>
      <c r="I2" s="36"/>
      <c r="J2" s="36"/>
      <c r="K2" s="36"/>
    </row>
    <row r="3" spans="1:11" x14ac:dyDescent="0.35">
      <c r="A3" s="36"/>
      <c r="B3" s="36"/>
      <c r="C3" s="36"/>
      <c r="D3" s="36"/>
      <c r="E3" s="36"/>
      <c r="F3" s="36"/>
      <c r="G3" s="36"/>
      <c r="H3" s="36"/>
      <c r="I3" s="36"/>
      <c r="J3" s="36"/>
      <c r="K3" s="36"/>
    </row>
    <row r="4" spans="1:11" ht="15" x14ac:dyDescent="0.3">
      <c r="A4" s="1" t="s">
        <v>5</v>
      </c>
      <c r="B4" s="15" t="s">
        <v>9</v>
      </c>
      <c r="C4" s="19">
        <f>'Cover Page'!C2</f>
        <v>42979</v>
      </c>
      <c r="D4" s="15" t="s">
        <v>10</v>
      </c>
      <c r="E4" s="19">
        <f>'Cover Page'!E2</f>
        <v>43343</v>
      </c>
      <c r="F4"/>
    </row>
    <row r="5" spans="1:11" ht="15" x14ac:dyDescent="0.3">
      <c r="A5" s="1" t="s">
        <v>6</v>
      </c>
      <c r="B5" s="23" t="str">
        <f>'Cover Page'!B3:F3</f>
        <v>NV GOLD CORPORATION</v>
      </c>
      <c r="C5" s="23"/>
      <c r="D5" s="27"/>
      <c r="E5" s="27"/>
      <c r="F5" s="27"/>
    </row>
    <row r="6" spans="1:11" ht="61.15" customHeight="1" x14ac:dyDescent="0.3">
      <c r="A6" s="1" t="s">
        <v>7</v>
      </c>
      <c r="B6" s="23" t="str">
        <f>'Cover Page'!B4:F4</f>
        <v>E923185</v>
      </c>
      <c r="C6" s="23"/>
      <c r="D6" s="23"/>
      <c r="E6" s="23"/>
      <c r="F6" s="23"/>
      <c r="G6" s="17"/>
      <c r="H6" s="17"/>
      <c r="I6" s="17"/>
      <c r="J6" s="17"/>
      <c r="K6" s="17"/>
    </row>
    <row r="7" spans="1:11" ht="61.5" customHeight="1" x14ac:dyDescent="0.3">
      <c r="A7" s="1" t="s">
        <v>8</v>
      </c>
      <c r="B7" s="28" t="str">
        <f>'Cover Page'!B5:F5</f>
        <v>Enter names &amp; ESTMA Identification Numbers here separated by comas 
( e.g. Sub Reporting Entity 1, Sub Reporting Entity 2, Sub Reporting Entity 3, etc.)</v>
      </c>
      <c r="C7" s="37"/>
      <c r="D7" s="37"/>
      <c r="E7" s="37"/>
      <c r="F7" s="37"/>
      <c r="G7" s="17"/>
      <c r="H7" s="17" t="s">
        <v>3</v>
      </c>
      <c r="I7" s="17"/>
      <c r="J7" s="17"/>
      <c r="K7" s="17"/>
    </row>
    <row r="8" spans="1:11" ht="21" x14ac:dyDescent="0.3">
      <c r="A8" s="35" t="s">
        <v>18</v>
      </c>
      <c r="B8" s="35"/>
      <c r="C8" s="35"/>
      <c r="D8" s="35"/>
      <c r="E8" s="35"/>
      <c r="F8" s="35"/>
      <c r="G8" s="35"/>
      <c r="H8" s="35"/>
      <c r="I8" s="35"/>
      <c r="J8" s="35"/>
      <c r="K8" s="35"/>
    </row>
    <row r="9" spans="1:11" ht="14" x14ac:dyDescent="0.3">
      <c r="A9" s="7" t="s">
        <v>19</v>
      </c>
      <c r="B9" s="7" t="s">
        <v>20</v>
      </c>
      <c r="C9" s="7" t="s">
        <v>1</v>
      </c>
      <c r="D9" s="8" t="s">
        <v>21</v>
      </c>
      <c r="E9" s="7" t="s">
        <v>22</v>
      </c>
      <c r="F9" s="7" t="s">
        <v>23</v>
      </c>
      <c r="G9" s="7" t="s">
        <v>24</v>
      </c>
      <c r="H9" s="7" t="s">
        <v>25</v>
      </c>
      <c r="I9" s="7" t="s">
        <v>26</v>
      </c>
      <c r="J9" s="8" t="s">
        <v>27</v>
      </c>
      <c r="K9" s="7" t="s">
        <v>2</v>
      </c>
    </row>
    <row r="10" spans="1:11" ht="14" x14ac:dyDescent="0.3">
      <c r="A10" s="9"/>
      <c r="B10" s="9"/>
      <c r="F10" s="12"/>
      <c r="G10" s="12"/>
      <c r="H10" s="12"/>
      <c r="I10" s="12"/>
      <c r="J10" s="12"/>
      <c r="K10" s="12"/>
    </row>
    <row r="11" spans="1:11" ht="26" x14ac:dyDescent="0.35">
      <c r="A11" s="9" t="s">
        <v>32</v>
      </c>
      <c r="B11" s="9" t="s">
        <v>50</v>
      </c>
      <c r="E11" s="11">
        <v>136831</v>
      </c>
      <c r="F11" s="12"/>
      <c r="G11" s="12"/>
      <c r="H11" s="12"/>
      <c r="I11" s="12"/>
      <c r="J11" s="12">
        <f>Table2[[#This Row],[Fees]]</f>
        <v>136831</v>
      </c>
      <c r="K11" s="12"/>
    </row>
    <row r="12" spans="1:11" ht="14" x14ac:dyDescent="0.3">
      <c r="A12" s="9"/>
      <c r="B12" s="9"/>
      <c r="F12" s="12"/>
      <c r="G12" s="12"/>
      <c r="H12" s="12"/>
      <c r="I12" s="12"/>
      <c r="J12" s="12"/>
      <c r="K12" s="12"/>
    </row>
    <row r="13" spans="1:11" x14ac:dyDescent="0.35">
      <c r="A13" s="9" t="s">
        <v>32</v>
      </c>
      <c r="B13" s="9" t="s">
        <v>33</v>
      </c>
      <c r="E13" s="11">
        <v>358</v>
      </c>
      <c r="F13" s="12"/>
      <c r="G13" s="12"/>
      <c r="H13" s="12"/>
      <c r="I13" s="12"/>
      <c r="J13" s="12">
        <f>Table2[[#This Row],[Fees]]</f>
        <v>358</v>
      </c>
      <c r="K13" s="12"/>
    </row>
    <row r="14" spans="1:11" ht="14" x14ac:dyDescent="0.3">
      <c r="A14" s="9"/>
      <c r="B14" s="9"/>
      <c r="F14" s="12"/>
      <c r="G14" s="12"/>
      <c r="H14" s="12"/>
      <c r="I14" s="12"/>
      <c r="J14" s="12"/>
      <c r="K14" s="12"/>
    </row>
    <row r="15" spans="1:11" x14ac:dyDescent="0.35">
      <c r="A15" s="9" t="s">
        <v>32</v>
      </c>
      <c r="B15" s="9" t="s">
        <v>34</v>
      </c>
      <c r="E15" s="11">
        <v>2376</v>
      </c>
      <c r="F15" s="12"/>
      <c r="G15" s="12"/>
      <c r="H15" s="12"/>
      <c r="I15" s="12"/>
      <c r="J15" s="12">
        <f>Table2[[#This Row],[Fees]]</f>
        <v>2376</v>
      </c>
      <c r="K15" s="12"/>
    </row>
    <row r="16" spans="1:11" ht="14" x14ac:dyDescent="0.3">
      <c r="A16" s="9"/>
      <c r="B16" s="9"/>
      <c r="F16" s="12"/>
      <c r="G16" s="12"/>
      <c r="H16" s="12"/>
      <c r="I16" s="12"/>
      <c r="J16" s="12"/>
      <c r="K16" s="12"/>
    </row>
    <row r="17" spans="1:11" x14ac:dyDescent="0.35">
      <c r="A17" s="9" t="s">
        <v>32</v>
      </c>
      <c r="B17" s="9" t="s">
        <v>35</v>
      </c>
      <c r="E17" s="11">
        <v>1386</v>
      </c>
      <c r="F17" s="12"/>
      <c r="G17" s="12"/>
      <c r="H17" s="12"/>
      <c r="I17" s="12"/>
      <c r="J17" s="12">
        <f>Table2[[#This Row],[Fees]]</f>
        <v>1386</v>
      </c>
      <c r="K17" s="12"/>
    </row>
    <row r="18" spans="1:11" ht="14" x14ac:dyDescent="0.3">
      <c r="A18" s="9"/>
      <c r="B18" s="9"/>
      <c r="C18" s="13"/>
      <c r="E18" s="12"/>
      <c r="F18" s="12"/>
      <c r="G18" s="12"/>
      <c r="H18" s="12"/>
      <c r="I18" s="12"/>
      <c r="J18" s="12"/>
      <c r="K18" s="12"/>
    </row>
    <row r="19" spans="1:11" x14ac:dyDescent="0.35">
      <c r="A19" s="9" t="s">
        <v>32</v>
      </c>
      <c r="B19" s="9" t="s">
        <v>36</v>
      </c>
      <c r="E19" s="11">
        <v>1308</v>
      </c>
      <c r="F19" s="12"/>
      <c r="G19" s="12"/>
      <c r="H19" s="12"/>
      <c r="I19" s="12"/>
      <c r="J19" s="12">
        <f>Table2[[#This Row],[Fees]]</f>
        <v>1308</v>
      </c>
      <c r="K19" s="12"/>
    </row>
    <row r="20" spans="1:11" ht="14" x14ac:dyDescent="0.3">
      <c r="A20" s="9"/>
      <c r="B20" s="9"/>
      <c r="F20" s="12"/>
      <c r="G20" s="12"/>
      <c r="H20" s="12"/>
      <c r="I20" s="12"/>
      <c r="J20" s="12"/>
      <c r="K20" s="12"/>
    </row>
    <row r="21" spans="1:11" x14ac:dyDescent="0.35">
      <c r="A21" s="9" t="s">
        <v>32</v>
      </c>
      <c r="B21" s="9" t="s">
        <v>37</v>
      </c>
      <c r="E21" s="11">
        <v>170</v>
      </c>
      <c r="F21" s="12"/>
      <c r="G21" s="12"/>
      <c r="H21" s="12"/>
      <c r="I21" s="12"/>
      <c r="J21" s="12">
        <f>Table2[[#This Row],[Fees]]</f>
        <v>170</v>
      </c>
      <c r="K21" s="12"/>
    </row>
    <row r="22" spans="1:11" ht="14" x14ac:dyDescent="0.3">
      <c r="A22" s="9"/>
      <c r="B22" s="9"/>
      <c r="F22" s="12"/>
      <c r="G22" s="12"/>
      <c r="H22" s="12"/>
      <c r="I22" s="12"/>
      <c r="J22" s="12"/>
      <c r="K22" s="12"/>
    </row>
    <row r="23" spans="1:11" x14ac:dyDescent="0.35">
      <c r="A23" s="9" t="s">
        <v>32</v>
      </c>
      <c r="B23" s="9" t="s">
        <v>38</v>
      </c>
      <c r="E23" s="11">
        <v>2016</v>
      </c>
      <c r="F23" s="12"/>
      <c r="G23" s="12"/>
      <c r="H23" s="12"/>
      <c r="I23" s="12"/>
      <c r="J23" s="12">
        <f>Table2[[#This Row],[Fees]]</f>
        <v>2016</v>
      </c>
      <c r="K23" s="12"/>
    </row>
    <row r="24" spans="1:11" x14ac:dyDescent="0.35">
      <c r="A24" s="9"/>
      <c r="B24" s="9"/>
      <c r="F24" s="12"/>
      <c r="G24" s="12"/>
      <c r="H24" s="12"/>
      <c r="I24" s="12"/>
      <c r="J24" s="12"/>
      <c r="K24" s="12"/>
    </row>
    <row r="25" spans="1:11" x14ac:dyDescent="0.35">
      <c r="A25" s="9" t="s">
        <v>32</v>
      </c>
      <c r="B25" s="9" t="s">
        <v>39</v>
      </c>
      <c r="E25" s="11">
        <v>2040</v>
      </c>
      <c r="F25" s="12"/>
      <c r="G25" s="12"/>
      <c r="H25" s="12"/>
      <c r="I25" s="12"/>
      <c r="J25" s="12">
        <f>Table2[[#This Row],[Fees]]</f>
        <v>2040</v>
      </c>
      <c r="K25" s="12"/>
    </row>
    <row r="26" spans="1:11" ht="14" x14ac:dyDescent="0.3">
      <c r="A26" s="9"/>
      <c r="B26" s="9"/>
      <c r="F26" s="12"/>
      <c r="G26" s="12"/>
      <c r="H26" s="12"/>
      <c r="I26" s="12"/>
      <c r="J26" s="12"/>
      <c r="K26" s="12"/>
    </row>
    <row r="27" spans="1:11" ht="14" x14ac:dyDescent="0.3">
      <c r="A27" s="9"/>
      <c r="B27" s="9"/>
      <c r="F27" s="12"/>
      <c r="G27" s="12"/>
      <c r="H27" s="12"/>
      <c r="I27" s="12"/>
      <c r="J27" s="12"/>
      <c r="K27" s="12"/>
    </row>
    <row r="28" spans="1:11" ht="14" x14ac:dyDescent="0.3">
      <c r="A28" s="9"/>
      <c r="B28" s="9"/>
      <c r="F28" s="12"/>
      <c r="G28" s="12"/>
      <c r="H28" s="12"/>
      <c r="I28" s="12"/>
      <c r="J28" s="12"/>
      <c r="K28" s="12"/>
    </row>
    <row r="29" spans="1:11" ht="39" x14ac:dyDescent="0.35">
      <c r="A29" s="9" t="s">
        <v>49</v>
      </c>
      <c r="B29" s="9"/>
      <c r="F29" s="12"/>
      <c r="G29" s="12"/>
      <c r="H29" s="12"/>
      <c r="I29" s="12"/>
      <c r="J29" s="12"/>
      <c r="K29" s="12"/>
    </row>
    <row r="30" spans="1:11" ht="14" x14ac:dyDescent="0.3">
      <c r="A30" s="9"/>
      <c r="B30" s="9"/>
      <c r="F30" s="12"/>
      <c r="G30" s="12"/>
      <c r="H30" s="12"/>
      <c r="I30" s="12"/>
      <c r="J30" s="12"/>
      <c r="K30" s="12"/>
    </row>
    <row r="31" spans="1:11" ht="14" x14ac:dyDescent="0.3">
      <c r="A31" s="9"/>
      <c r="B31" s="9"/>
      <c r="F31" s="12"/>
      <c r="G31" s="12"/>
      <c r="H31" s="12"/>
      <c r="I31" s="12"/>
      <c r="J31" s="12"/>
      <c r="K31" s="12"/>
    </row>
    <row r="32" spans="1:11" ht="14" x14ac:dyDescent="0.3">
      <c r="A32" s="9"/>
      <c r="B32" s="9"/>
      <c r="F32" s="12"/>
      <c r="G32" s="12"/>
      <c r="H32" s="12"/>
      <c r="I32" s="12"/>
      <c r="J32" s="12"/>
      <c r="K32" s="12"/>
    </row>
    <row r="33" spans="1:11" ht="14" x14ac:dyDescent="0.3">
      <c r="A33" s="9"/>
      <c r="B33" s="9"/>
      <c r="F33" s="12"/>
      <c r="G33" s="12"/>
      <c r="H33" s="12"/>
      <c r="I33" s="12"/>
      <c r="J33" s="12"/>
      <c r="K33" s="12"/>
    </row>
    <row r="34" spans="1:11" ht="14" x14ac:dyDescent="0.3">
      <c r="A34" s="9"/>
      <c r="B34" s="9"/>
      <c r="F34" s="12"/>
      <c r="G34" s="12"/>
      <c r="H34" s="12"/>
      <c r="I34" s="12"/>
      <c r="J34" s="12"/>
      <c r="K34" s="12"/>
    </row>
    <row r="35" spans="1:11" ht="14" x14ac:dyDescent="0.3">
      <c r="A35" s="9"/>
      <c r="B35" s="9"/>
      <c r="F35" s="12"/>
      <c r="G35" s="12"/>
      <c r="H35" s="12"/>
      <c r="I35" s="12"/>
      <c r="J35" s="12"/>
      <c r="K35" s="12"/>
    </row>
    <row r="36" spans="1:11" ht="14" x14ac:dyDescent="0.3">
      <c r="A36" s="9"/>
      <c r="B36" s="9"/>
      <c r="F36" s="12"/>
      <c r="G36" s="12"/>
      <c r="H36" s="12"/>
      <c r="I36" s="12"/>
      <c r="J36" s="12"/>
      <c r="K36" s="12"/>
    </row>
    <row r="37" spans="1:11" ht="14" x14ac:dyDescent="0.3">
      <c r="A37" s="9"/>
      <c r="B37" s="9"/>
      <c r="E37" s="11">
        <f>SUBTOTAL(109,E10:E36)</f>
        <v>146485</v>
      </c>
      <c r="F37" s="12"/>
      <c r="G37" s="12"/>
      <c r="H37" s="12"/>
      <c r="I37" s="12"/>
      <c r="J37" s="12">
        <f>Table2[[#This Row],[Fees]]</f>
        <v>146485</v>
      </c>
      <c r="K37" s="12"/>
    </row>
  </sheetData>
  <mergeCells count="5">
    <mergeCell ref="A8:K8"/>
    <mergeCell ref="A1:K3"/>
    <mergeCell ref="B6:F6"/>
    <mergeCell ref="B7:F7"/>
    <mergeCell ref="B5:F5"/>
  </mergeCells>
  <pageMargins left="0.7" right="0.7" top="0.75" bottom="0.75" header="0.3" footer="0.3"/>
  <pageSetup scale="54" fitToHeight="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tabSelected="1" zoomScale="80" zoomScaleNormal="80" workbookViewId="0">
      <pane xSplit="10" ySplit="9" topLeftCell="K10" activePane="bottomRight" state="frozen"/>
      <selection pane="topRight" activeCell="K1" sqref="K1"/>
      <selection pane="bottomLeft" activeCell="A10" sqref="A10"/>
      <selection pane="bottomRight" activeCell="C22" sqref="C22"/>
    </sheetView>
  </sheetViews>
  <sheetFormatPr defaultRowHeight="14.5" x14ac:dyDescent="0.35"/>
  <cols>
    <col min="1" max="1" width="33.7265625" style="12" customWidth="1"/>
    <col min="2" max="2" width="20.7265625" style="12" customWidth="1"/>
    <col min="3" max="3" width="12.26953125" style="9" bestFit="1" customWidth="1"/>
    <col min="4" max="4" width="11.6328125" style="10" bestFit="1" customWidth="1"/>
    <col min="5" max="5" width="11.7265625" style="11" customWidth="1"/>
    <col min="6" max="6" width="22.36328125" style="14" bestFit="1" customWidth="1"/>
    <col min="7" max="7" width="8.7265625" bestFit="1" customWidth="1"/>
    <col min="8" max="8" width="10.90625" bestFit="1" customWidth="1"/>
    <col min="9" max="9" width="34.36328125" bestFit="1" customWidth="1"/>
    <col min="10" max="10" width="24" bestFit="1" customWidth="1"/>
    <col min="11" max="11" width="33.36328125" customWidth="1"/>
  </cols>
  <sheetData>
    <row r="1" spans="1:11" x14ac:dyDescent="0.35">
      <c r="A1" s="25" t="s">
        <v>17</v>
      </c>
      <c r="B1" s="38"/>
      <c r="C1" s="38"/>
      <c r="D1" s="38"/>
      <c r="E1" s="38"/>
      <c r="F1" s="38"/>
      <c r="G1" s="38"/>
      <c r="H1" s="38"/>
      <c r="I1" s="38"/>
      <c r="J1" s="38"/>
      <c r="K1" s="38"/>
    </row>
    <row r="2" spans="1:11" x14ac:dyDescent="0.35">
      <c r="A2" s="38"/>
      <c r="B2" s="38"/>
      <c r="C2" s="38"/>
      <c r="D2" s="38"/>
      <c r="E2" s="38"/>
      <c r="F2" s="38"/>
      <c r="G2" s="38"/>
      <c r="H2" s="38"/>
      <c r="I2" s="38"/>
      <c r="J2" s="38"/>
      <c r="K2" s="38"/>
    </row>
    <row r="3" spans="1:11" x14ac:dyDescent="0.35">
      <c r="A3" s="38"/>
      <c r="B3" s="38"/>
      <c r="C3" s="38"/>
      <c r="D3" s="38"/>
      <c r="E3" s="38"/>
      <c r="F3" s="38"/>
      <c r="G3" s="38"/>
      <c r="H3" s="38"/>
      <c r="I3" s="38"/>
      <c r="J3" s="38"/>
      <c r="K3" s="38"/>
    </row>
    <row r="4" spans="1:11" ht="15" x14ac:dyDescent="0.3">
      <c r="A4" s="1" t="s">
        <v>5</v>
      </c>
      <c r="B4" s="15" t="s">
        <v>9</v>
      </c>
      <c r="C4" s="19">
        <f>'Cover Page'!C2</f>
        <v>42979</v>
      </c>
      <c r="D4" s="15" t="s">
        <v>10</v>
      </c>
      <c r="E4" s="19">
        <f>'Cover Page'!E2</f>
        <v>43343</v>
      </c>
      <c r="F4"/>
    </row>
    <row r="5" spans="1:11" ht="15" x14ac:dyDescent="0.3">
      <c r="A5" s="1" t="s">
        <v>6</v>
      </c>
      <c r="B5" s="23" t="str">
        <f>'Cover Page'!B3:F3</f>
        <v>NV GOLD CORPORATION</v>
      </c>
      <c r="C5" s="23"/>
      <c r="D5" s="27"/>
      <c r="E5" s="27"/>
      <c r="F5" s="27"/>
    </row>
    <row r="6" spans="1:11" ht="30.15" x14ac:dyDescent="0.3">
      <c r="A6" s="1" t="s">
        <v>7</v>
      </c>
      <c r="B6" s="23" t="str">
        <f>'Cover Page'!B4:F4</f>
        <v>E923185</v>
      </c>
      <c r="C6" s="23"/>
      <c r="D6" s="23"/>
      <c r="E6" s="23"/>
      <c r="F6" s="23"/>
      <c r="G6" s="18"/>
      <c r="H6" s="18"/>
      <c r="I6" s="18"/>
      <c r="J6" s="18"/>
      <c r="K6" s="18"/>
    </row>
    <row r="7" spans="1:11" ht="62.5" customHeight="1" x14ac:dyDescent="0.3">
      <c r="A7" s="1" t="s">
        <v>8</v>
      </c>
      <c r="B7" s="28" t="str">
        <f>'Cover Page'!B5:F5</f>
        <v>Enter names &amp; ESTMA Identification Numbers here separated by comas 
( e.g. Sub Reporting Entity 1, Sub Reporting Entity 2, Sub Reporting Entity 3, etc.)</v>
      </c>
      <c r="C7" s="37"/>
      <c r="D7" s="37"/>
      <c r="E7" s="37"/>
      <c r="F7" s="37"/>
      <c r="G7" s="18"/>
      <c r="H7" s="18"/>
      <c r="I7" s="18"/>
      <c r="J7" s="18"/>
      <c r="K7" s="18"/>
    </row>
    <row r="8" spans="1:11" ht="21" x14ac:dyDescent="0.3">
      <c r="A8" s="35" t="s">
        <v>28</v>
      </c>
      <c r="B8" s="35"/>
      <c r="C8" s="35"/>
      <c r="D8" s="35"/>
      <c r="E8" s="35"/>
      <c r="F8" s="35"/>
      <c r="G8" s="35"/>
      <c r="H8" s="35"/>
      <c r="I8" s="35"/>
      <c r="J8" s="35"/>
      <c r="K8" s="35"/>
    </row>
    <row r="9" spans="1:11" ht="14" x14ac:dyDescent="0.3">
      <c r="A9" s="7" t="s">
        <v>19</v>
      </c>
      <c r="B9" s="7" t="s">
        <v>29</v>
      </c>
      <c r="C9" s="7" t="s">
        <v>1</v>
      </c>
      <c r="D9" s="8" t="s">
        <v>21</v>
      </c>
      <c r="E9" s="7" t="s">
        <v>22</v>
      </c>
      <c r="F9" s="7" t="s">
        <v>23</v>
      </c>
      <c r="G9" s="7" t="s">
        <v>24</v>
      </c>
      <c r="H9" s="7" t="s">
        <v>25</v>
      </c>
      <c r="I9" s="7" t="s">
        <v>26</v>
      </c>
      <c r="J9" s="8" t="s">
        <v>30</v>
      </c>
      <c r="K9" s="7" t="s">
        <v>2</v>
      </c>
    </row>
    <row r="10" spans="1:11" x14ac:dyDescent="0.35">
      <c r="A10" s="9"/>
      <c r="B10" s="9"/>
      <c r="F10" s="12"/>
      <c r="G10" s="12"/>
      <c r="H10" s="12"/>
      <c r="I10" s="12"/>
      <c r="J10" s="12"/>
      <c r="K10" s="12"/>
    </row>
    <row r="11" spans="1:11" x14ac:dyDescent="0.35">
      <c r="A11" s="9" t="s">
        <v>32</v>
      </c>
      <c r="B11" s="9" t="s">
        <v>40</v>
      </c>
      <c r="E11" s="11">
        <v>78757</v>
      </c>
      <c r="F11" s="12"/>
      <c r="G11" s="12"/>
      <c r="H11" s="12"/>
      <c r="I11" s="12"/>
      <c r="J11" s="12">
        <f>Table24[[#This Row],[Fees]]</f>
        <v>78757</v>
      </c>
      <c r="K11" s="12"/>
    </row>
    <row r="12" spans="1:11" ht="14" x14ac:dyDescent="0.3">
      <c r="A12" s="9"/>
      <c r="B12" s="9"/>
      <c r="F12" s="12"/>
      <c r="G12" s="12"/>
      <c r="H12" s="12"/>
      <c r="I12" s="12"/>
      <c r="J12" s="12"/>
      <c r="K12" s="12"/>
    </row>
    <row r="13" spans="1:11" x14ac:dyDescent="0.35">
      <c r="A13" s="9" t="s">
        <v>32</v>
      </c>
      <c r="B13" s="9" t="s">
        <v>41</v>
      </c>
      <c r="E13" s="11">
        <v>9236</v>
      </c>
      <c r="F13" s="12"/>
      <c r="G13" s="12"/>
      <c r="H13" s="12"/>
      <c r="I13" s="12"/>
      <c r="J13" s="12">
        <f>Table24[[#This Row],[Fees]]</f>
        <v>9236</v>
      </c>
      <c r="K13" s="12"/>
    </row>
    <row r="14" spans="1:11" ht="14" x14ac:dyDescent="0.3">
      <c r="A14" s="9"/>
      <c r="B14" s="9"/>
      <c r="F14" s="12"/>
      <c r="G14" s="12"/>
      <c r="H14" s="12"/>
      <c r="I14" s="12"/>
      <c r="J14" s="12"/>
      <c r="K14" s="12"/>
    </row>
    <row r="15" spans="1:11" x14ac:dyDescent="0.35">
      <c r="A15" s="9" t="s">
        <v>32</v>
      </c>
      <c r="B15" s="9" t="s">
        <v>42</v>
      </c>
      <c r="E15" s="11">
        <v>10914</v>
      </c>
      <c r="F15" s="12"/>
      <c r="G15" s="12"/>
      <c r="H15" s="12"/>
      <c r="I15" s="12"/>
      <c r="J15" s="12">
        <f>Table24[[#This Row],[Fees]]</f>
        <v>10914</v>
      </c>
      <c r="K15" s="12"/>
    </row>
    <row r="16" spans="1:11" ht="14" x14ac:dyDescent="0.3">
      <c r="A16" s="9"/>
      <c r="B16" s="9"/>
      <c r="F16" s="12"/>
      <c r="G16" s="12"/>
      <c r="H16" s="12"/>
      <c r="I16" s="12"/>
      <c r="J16" s="12"/>
      <c r="K16" s="12"/>
    </row>
    <row r="17" spans="1:11" x14ac:dyDescent="0.35">
      <c r="A17" s="9" t="s">
        <v>32</v>
      </c>
      <c r="B17" s="9" t="s">
        <v>43</v>
      </c>
      <c r="E17" s="11">
        <v>10321</v>
      </c>
      <c r="F17" s="12"/>
      <c r="G17" s="12"/>
      <c r="H17" s="12"/>
      <c r="I17" s="12"/>
      <c r="J17" s="12">
        <f>Table24[[#This Row],[Fees]]</f>
        <v>10321</v>
      </c>
      <c r="K17" s="12"/>
    </row>
    <row r="18" spans="1:11" ht="14" x14ac:dyDescent="0.3">
      <c r="A18" s="9"/>
      <c r="B18" s="9"/>
      <c r="C18" s="13"/>
      <c r="E18" s="12"/>
      <c r="F18" s="12"/>
      <c r="G18" s="12"/>
      <c r="H18" s="12"/>
      <c r="I18" s="12"/>
      <c r="J18" s="12"/>
      <c r="K18" s="12"/>
    </row>
    <row r="19" spans="1:11" x14ac:dyDescent="0.35">
      <c r="A19" s="9" t="s">
        <v>32</v>
      </c>
      <c r="B19" s="9" t="s">
        <v>44</v>
      </c>
      <c r="E19" s="11">
        <v>18327</v>
      </c>
      <c r="F19" s="12"/>
      <c r="G19" s="12"/>
      <c r="H19" s="12"/>
      <c r="I19" s="12"/>
      <c r="J19" s="12">
        <f>Table24[[#This Row],[Fees]]</f>
        <v>18327</v>
      </c>
      <c r="K19" s="12"/>
    </row>
    <row r="20" spans="1:11" ht="14" x14ac:dyDescent="0.3">
      <c r="A20" s="9"/>
      <c r="B20" s="9"/>
      <c r="F20" s="12"/>
      <c r="G20" s="12"/>
      <c r="H20" s="12"/>
      <c r="I20" s="12"/>
      <c r="J20" s="12"/>
      <c r="K20" s="12"/>
    </row>
    <row r="21" spans="1:11" ht="52" x14ac:dyDescent="0.35">
      <c r="A21" s="9" t="s">
        <v>32</v>
      </c>
      <c r="B21" s="9" t="s">
        <v>45</v>
      </c>
      <c r="E21" s="11">
        <v>18930</v>
      </c>
      <c r="F21" s="12"/>
      <c r="G21" s="12"/>
      <c r="H21" s="12"/>
      <c r="I21" s="12"/>
      <c r="J21" s="12">
        <f>Table24[[#This Row],[Fees]]</f>
        <v>18930</v>
      </c>
      <c r="K21" s="12" t="s">
        <v>51</v>
      </c>
    </row>
    <row r="22" spans="1:11" ht="14" x14ac:dyDescent="0.3">
      <c r="A22" s="9"/>
      <c r="B22" s="9"/>
      <c r="F22" s="12"/>
      <c r="G22" s="12"/>
      <c r="H22" s="12"/>
      <c r="I22" s="12"/>
      <c r="J22" s="12"/>
      <c r="K22" s="12"/>
    </row>
    <row r="23" spans="1:11" ht="14" x14ac:dyDescent="0.3">
      <c r="A23" s="9"/>
      <c r="B23" s="9"/>
      <c r="F23" s="12"/>
      <c r="G23" s="12"/>
      <c r="H23" s="12"/>
      <c r="I23" s="12"/>
      <c r="J23" s="12"/>
      <c r="K23" s="12"/>
    </row>
    <row r="24" spans="1:11" ht="14" x14ac:dyDescent="0.3">
      <c r="A24" s="9"/>
      <c r="B24" s="9"/>
      <c r="F24" s="12"/>
      <c r="G24" s="12"/>
      <c r="H24" s="12"/>
      <c r="I24" s="12"/>
      <c r="J24" s="12"/>
      <c r="K24" s="12"/>
    </row>
    <row r="25" spans="1:11" ht="14" x14ac:dyDescent="0.3">
      <c r="A25" s="9"/>
      <c r="B25" s="9"/>
      <c r="F25" s="12"/>
      <c r="G25" s="12"/>
      <c r="H25" s="12"/>
      <c r="I25" s="12"/>
      <c r="J25" s="12"/>
      <c r="K25" s="12"/>
    </row>
    <row r="26" spans="1:11" ht="14" x14ac:dyDescent="0.3">
      <c r="A26" s="9"/>
      <c r="B26" s="9"/>
      <c r="F26" s="12"/>
      <c r="G26" s="12"/>
      <c r="H26" s="12"/>
      <c r="I26" s="12"/>
      <c r="J26" s="12"/>
      <c r="K26" s="12"/>
    </row>
    <row r="27" spans="1:11" ht="14" x14ac:dyDescent="0.3">
      <c r="A27" s="9"/>
      <c r="B27" s="9"/>
      <c r="F27" s="12"/>
      <c r="G27" s="12"/>
      <c r="H27" s="12"/>
      <c r="I27" s="12"/>
      <c r="J27" s="12"/>
      <c r="K27" s="12"/>
    </row>
    <row r="28" spans="1:11" ht="39" x14ac:dyDescent="0.35">
      <c r="A28" s="9" t="s">
        <v>49</v>
      </c>
      <c r="B28" s="9"/>
      <c r="F28" s="12"/>
      <c r="G28" s="12"/>
      <c r="H28" s="12"/>
      <c r="I28" s="12"/>
      <c r="J28" s="12"/>
      <c r="K28" s="12"/>
    </row>
    <row r="29" spans="1:11" ht="14" x14ac:dyDescent="0.3">
      <c r="A29" s="9"/>
      <c r="B29" s="9"/>
      <c r="F29" s="12"/>
      <c r="G29" s="12"/>
      <c r="H29" s="12"/>
      <c r="I29" s="12"/>
      <c r="J29" s="12"/>
      <c r="K29" s="12"/>
    </row>
    <row r="30" spans="1:11" ht="14" x14ac:dyDescent="0.3">
      <c r="A30" s="9"/>
      <c r="B30" s="9"/>
      <c r="F30" s="12"/>
      <c r="G30" s="12"/>
      <c r="H30" s="12"/>
      <c r="I30" s="12"/>
      <c r="J30" s="12"/>
      <c r="K30" s="12"/>
    </row>
    <row r="31" spans="1:11" ht="14" x14ac:dyDescent="0.3">
      <c r="A31" s="9"/>
      <c r="B31" s="9"/>
      <c r="F31" s="12"/>
      <c r="G31" s="12"/>
      <c r="H31" s="12"/>
      <c r="I31" s="12"/>
      <c r="J31" s="12"/>
      <c r="K31" s="12"/>
    </row>
    <row r="32" spans="1:11" ht="14" x14ac:dyDescent="0.3">
      <c r="A32" s="9"/>
      <c r="B32" s="9"/>
      <c r="F32" s="12"/>
      <c r="G32" s="12"/>
      <c r="H32" s="12"/>
      <c r="I32" s="12"/>
      <c r="J32" s="12"/>
      <c r="K32" s="12"/>
    </row>
    <row r="33" spans="1:11" ht="14" x14ac:dyDescent="0.3">
      <c r="A33" s="9"/>
      <c r="B33" s="9"/>
      <c r="F33" s="12"/>
      <c r="G33" s="12"/>
      <c r="H33" s="12"/>
      <c r="I33" s="12"/>
      <c r="J33" s="12"/>
      <c r="K33" s="12"/>
    </row>
    <row r="34" spans="1:11" ht="14" x14ac:dyDescent="0.3">
      <c r="A34" s="9"/>
      <c r="B34" s="9"/>
      <c r="F34" s="12"/>
      <c r="G34" s="12"/>
      <c r="H34" s="12"/>
      <c r="I34" s="12"/>
      <c r="J34" s="12"/>
      <c r="K34" s="12"/>
    </row>
    <row r="35" spans="1:11" ht="14" x14ac:dyDescent="0.3">
      <c r="A35" s="9"/>
      <c r="B35" s="9"/>
      <c r="F35" s="12"/>
      <c r="G35" s="12"/>
      <c r="H35" s="12"/>
      <c r="I35" s="12"/>
      <c r="J35" s="12"/>
      <c r="K35" s="12"/>
    </row>
    <row r="36" spans="1:11" ht="14" x14ac:dyDescent="0.3">
      <c r="A36" s="9"/>
      <c r="B36" s="9"/>
      <c r="E36" s="11">
        <f>SUBTOTAL(109,E10:E35)</f>
        <v>146485</v>
      </c>
      <c r="F36" s="12"/>
      <c r="G36" s="12"/>
      <c r="H36" s="12"/>
      <c r="I36" s="12"/>
      <c r="J36" s="12">
        <f>SUBTOTAL(109,J10:J35)</f>
        <v>146485</v>
      </c>
      <c r="K36" s="12"/>
    </row>
  </sheetData>
  <mergeCells count="5">
    <mergeCell ref="A8:K8"/>
    <mergeCell ref="A1:K3"/>
    <mergeCell ref="B6:F6"/>
    <mergeCell ref="B7:F7"/>
    <mergeCell ref="B5:F5"/>
  </mergeCells>
  <pageMargins left="0.7" right="0.7" top="0.75" bottom="0.75" header="0.3" footer="0.3"/>
  <pageSetup scale="54"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Cover Page</vt:lpstr>
      <vt:lpstr>Payments by Payee</vt:lpstr>
      <vt:lpstr>Payments by Project</vt:lpstr>
      <vt:lpstr>'Cover Page'!Print_Area</vt:lpstr>
    </vt:vector>
  </TitlesOfParts>
  <Company>NRCan / RNCan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Manikkam</dc:creator>
  <cp:lastModifiedBy>Gurdeep Phachu</cp:lastModifiedBy>
  <cp:lastPrinted>2018-12-12T18:58:14Z</cp:lastPrinted>
  <dcterms:created xsi:type="dcterms:W3CDTF">2015-12-23T16:52:41Z</dcterms:created>
  <dcterms:modified xsi:type="dcterms:W3CDTF">2018-12-13T17:51:33Z</dcterms:modified>
</cp:coreProperties>
</file>